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a CF depuse" sheetId="1" r:id="rId1"/>
  </sheets>
  <definedNames>
    <definedName name="_xlnm._FilterDatabase" localSheetId="0" hidden="1">'Lista CF depuse'!$A$2:$P$19</definedName>
    <definedName name="_xlnm.Print_Area" localSheetId="0">'Lista CF depuse'!$A$1:$K$17</definedName>
  </definedNames>
  <calcPr fullCalcOnLoad="1"/>
</workbook>
</file>

<file path=xl/sharedStrings.xml><?xml version="1.0" encoding="utf-8"?>
<sst xmlns="http://schemas.openxmlformats.org/spreadsheetml/2006/main" count="104" uniqueCount="83">
  <si>
    <t>Denumirea proiectului</t>
  </si>
  <si>
    <t>Aplicantul</t>
  </si>
  <si>
    <t xml:space="preserve">Nr. </t>
  </si>
  <si>
    <t>1</t>
  </si>
  <si>
    <t>CR Hîncești</t>
  </si>
  <si>
    <t>Cod unic de indentificare</t>
  </si>
  <si>
    <t>C113001C</t>
  </si>
  <si>
    <t>Valorificarea potențialului turistic prin restaurarea și interconectarea monumentelor istorice într-un ansamblu reprezentativ pentru turismul cultural istoric</t>
  </si>
  <si>
    <t>Domeniul de intervenție</t>
  </si>
  <si>
    <t>Programul</t>
  </si>
  <si>
    <t>C331003C</t>
  </si>
  <si>
    <t>Construcția sistemelor de aprovizionare cu apă și sanitație a localităților din lunca rîului Prut, raionul Hîncești, Etapa I</t>
  </si>
  <si>
    <t>3</t>
  </si>
  <si>
    <t>C331004C</t>
  </si>
  <si>
    <t>Reabilitarea și extinderea apeductului magistral Zagarancea - Cornești</t>
  </si>
  <si>
    <t>CR Ungheni</t>
  </si>
  <si>
    <t>C331006C</t>
  </si>
  <si>
    <t>Îmbunătățirea calității vieții populației rurale prin construcția apeductului de interconecțiune a rîului Prut - s.Măcărești cu apă potabilă a 13 localități din raioanele Nisporeni și Ungheni.</t>
  </si>
  <si>
    <t>CR Nisporeni</t>
  </si>
  <si>
    <t>Pr. Ialoveni</t>
  </si>
  <si>
    <t>C223009C</t>
  </si>
  <si>
    <t>Crearea unei zone de agrement pentru sporirea calității vieții locuitorilor din or.Ialoveni</t>
  </si>
  <si>
    <t>2</t>
  </si>
  <si>
    <t>Pr. Nisporeni</t>
  </si>
  <si>
    <t>C331011C</t>
  </si>
  <si>
    <t>C331014C</t>
  </si>
  <si>
    <t>Apeduct Prut - Nisporeni. Evacuarea apelor reziduale a or. Nisporeni (etapeleII și III) și comuna Vărzărești</t>
  </si>
  <si>
    <t>Pr. Hîncești</t>
  </si>
  <si>
    <t>SistemeRegionale - Apa - Canal - Garanția Sănătății Noastre</t>
  </si>
  <si>
    <t>C223016C</t>
  </si>
  <si>
    <t>Edificarea Complexului Sportiv Multifuncțional (etapa I)</t>
  </si>
  <si>
    <t>Pr. Strășeni</t>
  </si>
  <si>
    <t>C331017C</t>
  </si>
  <si>
    <t>Construcția Apeductului magistral Sărata - Răzeși - Voinescu - Mingir, raionul Hîncești</t>
  </si>
  <si>
    <t>Pr. Voinescu</t>
  </si>
  <si>
    <t>Raionul</t>
  </si>
  <si>
    <t>Hîncești</t>
  </si>
  <si>
    <t>Ungheni</t>
  </si>
  <si>
    <t>Nisporeni</t>
  </si>
  <si>
    <t>Ialoveni</t>
  </si>
  <si>
    <t>Strășeni</t>
  </si>
  <si>
    <t>C111026C</t>
  </si>
  <si>
    <t>Creșterea competitivității economice a RD Centru prin sporirea potențialului structurilor de suport în afaceri din raioanele Călărași și Nisporeni</t>
  </si>
  <si>
    <t>CR. Călărași</t>
  </si>
  <si>
    <t>Călărași</t>
  </si>
  <si>
    <t>C331027C</t>
  </si>
  <si>
    <t>C331035C</t>
  </si>
  <si>
    <t>Îmbunătățirea nivelului de trai în localitățile raioanelor Călărași și Strășeni prin asigurarea accesului populației la sistemele centralizate de canalizare</t>
  </si>
  <si>
    <t>C113028C</t>
  </si>
  <si>
    <t>C113030C</t>
  </si>
  <si>
    <t>Pr. Coșnița</t>
  </si>
  <si>
    <t>Dubăsari</t>
  </si>
  <si>
    <t>C113039C</t>
  </si>
  <si>
    <t>CR. Anenii Noi</t>
  </si>
  <si>
    <t>Anenii Noi</t>
  </si>
  <si>
    <t>Pr. Telenești</t>
  </si>
  <si>
    <t>Telenești</t>
  </si>
  <si>
    <t>Anenii Noi - Hub Național de Turism Sportiv</t>
  </si>
  <si>
    <t>Pr. Anenii Noi</t>
  </si>
  <si>
    <t>Dezvoltarea turismului în Regiunea de Dezvoltare Centru, prin crearea unei rute turistice noi și edificarea unui complex muzeal-turistic intercomunitar “Serpentina Nistrului’’, în localitățile riverane și limitrofe ale raionului Anenii Noi, pentru dezvoltarea economic- regională congruent și crearea noilor locuri de munca.</t>
  </si>
  <si>
    <t>Total proiectului</t>
  </si>
  <si>
    <t>Solicitat FNDR</t>
  </si>
  <si>
    <t>Contribuție</t>
  </si>
  <si>
    <t>Dezvoltarea infrastructurii turistice în comunitățile de pe ,,Platoul Coșnița” și or. Criuleni</t>
  </si>
  <si>
    <t>Extinderea sistemului public de canalizare a apelor uzate la nivel intercomunitar</t>
  </si>
  <si>
    <t>Parteneri</t>
  </si>
  <si>
    <t>Vărzărești</t>
  </si>
  <si>
    <t>N/A</t>
  </si>
  <si>
    <t>com. Cotul Morii, Ivanovca, Mircești, sat. Bujor, Cățeleni, Leușeni, Nemțeni, Obileni.</t>
  </si>
  <si>
    <t xml:space="preserve">Consiliul raional Ungheni, Măcărești, Brătuleni, Boldurești, Valea Trestieni, Costuleni
</t>
  </si>
  <si>
    <t>com. Mingir</t>
  </si>
  <si>
    <t>Consiliul Raional Hîncești,  Buțeni, Bozieni, Fîrlădeni.</t>
  </si>
  <si>
    <t xml:space="preserve">com. Pîrîta, Dorotcaia, orașului Criuleni
Asociația Obștească Ostrov
</t>
  </si>
  <si>
    <t>mun.Ungheni,or. Cornești,  s.  Cornești, s,Agronomovca, s Alexeevca,com. Boghenii Noi, s. Bumbăta,s. Bușila,  s. Cetireni,s. Chirileni, com. Florițoaia Veche,  com. Manoilești, com. Negurenii Vechi, com. Pîrlița, Rădenii Vechi,s. Teșcureni,com. Todirești,s. Unțești, com. Zagarancea</t>
  </si>
  <si>
    <t xml:space="preserve">Asociașia Obștească Clubul Sportiv ”Atletic Strășeni”
Asociația Raională de Fotbal Strășeni
</t>
  </si>
  <si>
    <t xml:space="preserve">Consiliul Raional Telenești, sat. Inești
</t>
  </si>
  <si>
    <t xml:space="preserve">or.Anenii Noi, s.Telița s.Speia s.Șerpeni s.Gura Bîcului s.Vamița s.Hîrbovăț
s.Mereni
</t>
  </si>
  <si>
    <t>ZEL Ungheni-Business
IP Incubatorul de Afaceri Călăraşi 
IP Incubatorul de Afaceri Nisporeni
Primăria comunei Tuzara Primăria orașului Călărași</t>
  </si>
  <si>
    <t xml:space="preserve"> or.Călărași
 s.Nișcani, rl Călărași
 or. Bucovăț, rl Strășeni
com. Dereneu, rl Călărași sat. Pitușca, rl Călărași
 s. Vărzăreștii-Noi, rl Călărași
</t>
  </si>
  <si>
    <t>or. Căușeni, or. Ștefan Vodă, CR Anenii Noi, Comitetul Național Olimpic și Sportiv din RM, Federația de ciclism RM, Federația de Caiac - Canoe din RM, Federația de Turism  Sportiv din RM, Federația de Triatlon din RM, Federația de Motosport din RM.</t>
  </si>
  <si>
    <t>Total</t>
  </si>
  <si>
    <t>ANEXA nr. 1</t>
  </si>
  <si>
    <t>Lista proiectelor acceptate pentru a fi incluse ÎN POR 2021-2023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</si>
</sst>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18]d\ mmmm\ 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&quot;Da&quot;;&quot;Da&quot;;&quot;Nu&quot;"/>
    <numFmt numFmtId="202" formatCode="&quot;Adevărat&quot;;&quot;Adevărat&quot;;&quot;Fals&quot;"/>
    <numFmt numFmtId="203" formatCode="&quot;Activat&quot;;&quot;Activat&quot;;&quot;Dezactivat&quot;"/>
    <numFmt numFmtId="204" formatCode="[$¥€-2]\ #,##0.00_);[Red]\([$¥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[$-409]dddd\,\ mmmm\ d\,\ yyyy"/>
    <numFmt numFmtId="210" formatCode="[$-409]h:mm:ss\ AM/PM"/>
    <numFmt numFmtId="211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3" borderId="10" xfId="53" applyFont="1" applyFill="1" applyBorder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3" applyFont="1" applyFill="1" applyBorder="1" applyAlignment="1">
      <alignment vertical="center" wrapText="1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vertical="top" wrapText="1"/>
      <protection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35" borderId="10" xfId="53" applyFont="1" applyFill="1" applyBorder="1" applyAlignment="1">
      <alignment horizontal="center" vertical="center"/>
      <protection/>
    </xf>
    <xf numFmtId="0" fontId="6" fillId="35" borderId="0" xfId="53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421875" style="30" customWidth="1"/>
    <col min="2" max="2" width="12.140625" style="30" customWidth="1"/>
    <col min="3" max="3" width="34.421875" style="4" customWidth="1"/>
    <col min="4" max="4" width="12.7109375" style="4" customWidth="1"/>
    <col min="5" max="5" width="12.140625" style="4" customWidth="1"/>
    <col min="6" max="6" width="13.57421875" style="4" bestFit="1" customWidth="1"/>
    <col min="7" max="7" width="16.28125" style="4" customWidth="1"/>
    <col min="8" max="8" width="19.8515625" style="4" customWidth="1"/>
    <col min="9" max="9" width="13.8515625" style="3" customWidth="1"/>
    <col min="10" max="10" width="16.00390625" style="3" bestFit="1" customWidth="1"/>
    <col min="11" max="11" width="14.421875" style="3" bestFit="1" customWidth="1"/>
    <col min="12" max="13" width="9.140625" style="4" customWidth="1"/>
    <col min="14" max="14" width="9.8515625" style="4" customWidth="1"/>
    <col min="15" max="16384" width="9.140625" style="4" customWidth="1"/>
  </cols>
  <sheetData>
    <row r="1" spans="1:11" ht="18" customHeight="1">
      <c r="A1" s="32" t="s">
        <v>82</v>
      </c>
      <c r="B1" s="32"/>
      <c r="C1" s="32"/>
      <c r="D1" s="32"/>
      <c r="E1" s="32"/>
      <c r="F1" s="32"/>
      <c r="G1" s="32"/>
      <c r="H1" s="1"/>
      <c r="I1" s="2"/>
      <c r="K1" s="31" t="s">
        <v>81</v>
      </c>
    </row>
    <row r="2" spans="1:16" ht="36" customHeight="1">
      <c r="A2" s="5" t="s">
        <v>2</v>
      </c>
      <c r="B2" s="5" t="s">
        <v>5</v>
      </c>
      <c r="C2" s="5" t="s">
        <v>0</v>
      </c>
      <c r="D2" s="5" t="s">
        <v>8</v>
      </c>
      <c r="E2" s="5" t="s">
        <v>9</v>
      </c>
      <c r="F2" s="5" t="s">
        <v>1</v>
      </c>
      <c r="G2" s="5" t="s">
        <v>35</v>
      </c>
      <c r="H2" s="5" t="s">
        <v>65</v>
      </c>
      <c r="I2" s="6" t="s">
        <v>60</v>
      </c>
      <c r="J2" s="7" t="s">
        <v>61</v>
      </c>
      <c r="K2" s="7" t="s">
        <v>62</v>
      </c>
      <c r="L2" s="8"/>
      <c r="M2" s="8"/>
      <c r="N2" s="8"/>
      <c r="O2" s="8"/>
      <c r="P2" s="9"/>
    </row>
    <row r="3" spans="1:17" ht="39">
      <c r="A3" s="10">
        <v>1</v>
      </c>
      <c r="B3" s="10" t="s">
        <v>24</v>
      </c>
      <c r="C3" s="11" t="s">
        <v>26</v>
      </c>
      <c r="D3" s="33">
        <v>3.1</v>
      </c>
      <c r="E3" s="12" t="s">
        <v>12</v>
      </c>
      <c r="F3" s="13" t="s">
        <v>23</v>
      </c>
      <c r="G3" s="13" t="s">
        <v>38</v>
      </c>
      <c r="H3" s="13" t="s">
        <v>66</v>
      </c>
      <c r="I3" s="14">
        <v>40330938.52</v>
      </c>
      <c r="J3" s="15">
        <v>36038250.36</v>
      </c>
      <c r="K3" s="15">
        <f>3351317.16+941371</f>
        <v>4292688.16</v>
      </c>
      <c r="L3" s="16"/>
      <c r="M3" s="16"/>
      <c r="N3" s="16"/>
      <c r="O3" s="16"/>
      <c r="P3" s="16"/>
      <c r="Q3" s="17"/>
    </row>
    <row r="4" spans="1:17" ht="66">
      <c r="A4" s="13">
        <v>2</v>
      </c>
      <c r="B4" s="10" t="s">
        <v>6</v>
      </c>
      <c r="C4" s="11" t="s">
        <v>7</v>
      </c>
      <c r="D4" s="33">
        <v>1.3</v>
      </c>
      <c r="E4" s="12" t="s">
        <v>3</v>
      </c>
      <c r="F4" s="13" t="s">
        <v>4</v>
      </c>
      <c r="G4" s="13" t="s">
        <v>36</v>
      </c>
      <c r="H4" s="13" t="s">
        <v>67</v>
      </c>
      <c r="I4" s="14">
        <v>19990670.03</v>
      </c>
      <c r="J4" s="15">
        <v>18022323.03</v>
      </c>
      <c r="K4" s="15">
        <v>1968347</v>
      </c>
      <c r="L4" s="16"/>
      <c r="M4" s="16"/>
      <c r="N4" s="16"/>
      <c r="O4" s="16"/>
      <c r="P4" s="16"/>
      <c r="Q4" s="17"/>
    </row>
    <row r="5" spans="1:17" ht="66">
      <c r="A5" s="10">
        <v>3</v>
      </c>
      <c r="B5" s="10" t="s">
        <v>10</v>
      </c>
      <c r="C5" s="11" t="s">
        <v>11</v>
      </c>
      <c r="D5" s="33">
        <v>3.1</v>
      </c>
      <c r="E5" s="12" t="s">
        <v>12</v>
      </c>
      <c r="F5" s="13" t="s">
        <v>4</v>
      </c>
      <c r="G5" s="13" t="s">
        <v>36</v>
      </c>
      <c r="H5" s="13" t="s">
        <v>68</v>
      </c>
      <c r="I5" s="14">
        <v>49999966.11</v>
      </c>
      <c r="J5" s="15">
        <v>44999969.5</v>
      </c>
      <c r="K5" s="15">
        <v>4999996.61</v>
      </c>
      <c r="L5" s="16"/>
      <c r="M5" s="16"/>
      <c r="N5" s="16"/>
      <c r="O5" s="16"/>
      <c r="P5" s="16"/>
      <c r="Q5" s="17"/>
    </row>
    <row r="6" spans="1:17" ht="78.75">
      <c r="A6" s="13">
        <v>4</v>
      </c>
      <c r="B6" s="13" t="s">
        <v>16</v>
      </c>
      <c r="C6" s="11" t="s">
        <v>17</v>
      </c>
      <c r="D6" s="33">
        <v>3.1</v>
      </c>
      <c r="E6" s="12" t="s">
        <v>12</v>
      </c>
      <c r="F6" s="13" t="s">
        <v>18</v>
      </c>
      <c r="G6" s="13" t="s">
        <v>38</v>
      </c>
      <c r="H6" s="13" t="s">
        <v>69</v>
      </c>
      <c r="I6" s="14">
        <v>49632600</v>
      </c>
      <c r="J6" s="15">
        <v>44529500</v>
      </c>
      <c r="K6" s="15">
        <v>5103100</v>
      </c>
      <c r="L6" s="16"/>
      <c r="M6" s="16"/>
      <c r="N6" s="16"/>
      <c r="O6" s="16"/>
      <c r="P6" s="16"/>
      <c r="Q6" s="17"/>
    </row>
    <row r="7" spans="1:17" ht="39">
      <c r="A7" s="10">
        <v>5</v>
      </c>
      <c r="B7" s="10" t="s">
        <v>32</v>
      </c>
      <c r="C7" s="11" t="s">
        <v>33</v>
      </c>
      <c r="D7" s="33">
        <v>3.1</v>
      </c>
      <c r="E7" s="12" t="s">
        <v>12</v>
      </c>
      <c r="F7" s="13" t="s">
        <v>34</v>
      </c>
      <c r="G7" s="13" t="s">
        <v>36</v>
      </c>
      <c r="H7" s="13" t="s">
        <v>70</v>
      </c>
      <c r="I7" s="14">
        <v>18540860</v>
      </c>
      <c r="J7" s="15">
        <v>16686774</v>
      </c>
      <c r="K7" s="15">
        <f>741635+1112451</f>
        <v>1854086</v>
      </c>
      <c r="L7" s="16"/>
      <c r="M7" s="16"/>
      <c r="N7" s="16"/>
      <c r="O7" s="16"/>
      <c r="P7" s="16"/>
      <c r="Q7" s="18"/>
    </row>
    <row r="8" spans="1:17" ht="39">
      <c r="A8" s="13">
        <v>6</v>
      </c>
      <c r="B8" s="10" t="s">
        <v>25</v>
      </c>
      <c r="C8" s="11" t="s">
        <v>28</v>
      </c>
      <c r="D8" s="33">
        <v>3.1</v>
      </c>
      <c r="E8" s="12" t="s">
        <v>12</v>
      </c>
      <c r="F8" s="13" t="s">
        <v>27</v>
      </c>
      <c r="G8" s="13" t="s">
        <v>36</v>
      </c>
      <c r="H8" s="13" t="s">
        <v>71</v>
      </c>
      <c r="I8" s="14">
        <v>21460348</v>
      </c>
      <c r="J8" s="15">
        <v>19310348</v>
      </c>
      <c r="K8" s="15">
        <v>2150000</v>
      </c>
      <c r="L8" s="16"/>
      <c r="M8" s="16"/>
      <c r="N8" s="16"/>
      <c r="O8" s="16"/>
      <c r="P8" s="16"/>
      <c r="Q8" s="18"/>
    </row>
    <row r="9" spans="1:17" ht="66">
      <c r="A9" s="10">
        <v>7</v>
      </c>
      <c r="B9" s="19" t="s">
        <v>48</v>
      </c>
      <c r="C9" s="11" t="s">
        <v>63</v>
      </c>
      <c r="D9" s="33">
        <v>1.3</v>
      </c>
      <c r="E9" s="12" t="s">
        <v>3</v>
      </c>
      <c r="F9" s="10" t="s">
        <v>50</v>
      </c>
      <c r="G9" s="13" t="s">
        <v>51</v>
      </c>
      <c r="H9" s="13" t="s">
        <v>72</v>
      </c>
      <c r="I9" s="14">
        <v>20000000</v>
      </c>
      <c r="J9" s="15">
        <v>10000000</v>
      </c>
      <c r="K9" s="15">
        <f>1796526+8203473</f>
        <v>9999999</v>
      </c>
      <c r="L9" s="16"/>
      <c r="M9" s="16"/>
      <c r="N9" s="16"/>
      <c r="O9" s="16"/>
      <c r="P9" s="16"/>
      <c r="Q9" s="18"/>
    </row>
    <row r="10" spans="1:17" ht="184.5">
      <c r="A10" s="13">
        <v>8</v>
      </c>
      <c r="B10" s="13" t="s">
        <v>13</v>
      </c>
      <c r="C10" s="11" t="s">
        <v>14</v>
      </c>
      <c r="D10" s="33">
        <v>3.1</v>
      </c>
      <c r="E10" s="12" t="s">
        <v>12</v>
      </c>
      <c r="F10" s="13" t="s">
        <v>15</v>
      </c>
      <c r="G10" s="13" t="s">
        <v>37</v>
      </c>
      <c r="H10" s="13" t="s">
        <v>73</v>
      </c>
      <c r="I10" s="14">
        <v>26227136</v>
      </c>
      <c r="J10" s="15">
        <v>23594523</v>
      </c>
      <c r="K10" s="15">
        <v>2632613</v>
      </c>
      <c r="L10" s="16"/>
      <c r="M10" s="16"/>
      <c r="N10" s="16"/>
      <c r="O10" s="16"/>
      <c r="P10" s="16"/>
      <c r="Q10" s="18"/>
    </row>
    <row r="11" spans="1:17" ht="78.75">
      <c r="A11" s="13">
        <v>9</v>
      </c>
      <c r="B11" s="10" t="s">
        <v>29</v>
      </c>
      <c r="C11" s="11" t="s">
        <v>30</v>
      </c>
      <c r="D11" s="33">
        <v>2.3</v>
      </c>
      <c r="E11" s="12" t="s">
        <v>22</v>
      </c>
      <c r="F11" s="13" t="s">
        <v>31</v>
      </c>
      <c r="G11" s="13" t="s">
        <v>40</v>
      </c>
      <c r="H11" s="13" t="s">
        <v>74</v>
      </c>
      <c r="I11" s="14">
        <v>20000000</v>
      </c>
      <c r="J11" s="15">
        <v>18000000</v>
      </c>
      <c r="K11" s="15">
        <v>2000000</v>
      </c>
      <c r="L11" s="16"/>
      <c r="M11" s="16"/>
      <c r="N11" s="16"/>
      <c r="O11" s="16"/>
      <c r="P11" s="16"/>
      <c r="Q11" s="18"/>
    </row>
    <row r="12" spans="1:17" ht="39">
      <c r="A12" s="10">
        <v>10</v>
      </c>
      <c r="B12" s="19" t="s">
        <v>46</v>
      </c>
      <c r="C12" s="11" t="s">
        <v>64</v>
      </c>
      <c r="D12" s="33">
        <v>3.1</v>
      </c>
      <c r="E12" s="12" t="s">
        <v>12</v>
      </c>
      <c r="F12" s="10" t="s">
        <v>55</v>
      </c>
      <c r="G12" s="13" t="s">
        <v>56</v>
      </c>
      <c r="H12" s="13" t="s">
        <v>75</v>
      </c>
      <c r="I12" s="14">
        <v>49959643</v>
      </c>
      <c r="J12" s="15">
        <v>44963677</v>
      </c>
      <c r="K12" s="15">
        <v>4995966</v>
      </c>
      <c r="L12" s="16"/>
      <c r="M12" s="16"/>
      <c r="N12" s="16"/>
      <c r="O12" s="16"/>
      <c r="P12" s="16"/>
      <c r="Q12" s="18"/>
    </row>
    <row r="13" spans="1:17" ht="105">
      <c r="A13" s="10">
        <v>11</v>
      </c>
      <c r="B13" s="19" t="s">
        <v>49</v>
      </c>
      <c r="C13" s="11" t="s">
        <v>59</v>
      </c>
      <c r="D13" s="33">
        <v>1.3</v>
      </c>
      <c r="E13" s="12" t="s">
        <v>3</v>
      </c>
      <c r="F13" s="10" t="s">
        <v>53</v>
      </c>
      <c r="G13" s="13" t="s">
        <v>54</v>
      </c>
      <c r="H13" s="13" t="s">
        <v>76</v>
      </c>
      <c r="I13" s="14">
        <v>20000000</v>
      </c>
      <c r="J13" s="15">
        <v>18000000</v>
      </c>
      <c r="K13" s="15">
        <v>2000000</v>
      </c>
      <c r="L13" s="16"/>
      <c r="M13" s="16"/>
      <c r="N13" s="16"/>
      <c r="O13" s="16"/>
      <c r="P13" s="16"/>
      <c r="Q13" s="18"/>
    </row>
    <row r="14" spans="1:17" ht="105">
      <c r="A14" s="10">
        <v>12</v>
      </c>
      <c r="B14" s="19" t="s">
        <v>41</v>
      </c>
      <c r="C14" s="11" t="s">
        <v>42</v>
      </c>
      <c r="D14" s="33">
        <v>1.1</v>
      </c>
      <c r="E14" s="12" t="s">
        <v>3</v>
      </c>
      <c r="F14" s="10" t="s">
        <v>43</v>
      </c>
      <c r="G14" s="13" t="s">
        <v>44</v>
      </c>
      <c r="H14" s="13" t="s">
        <v>77</v>
      </c>
      <c r="I14" s="14">
        <v>24620862.6</v>
      </c>
      <c r="J14" s="15">
        <v>22120862.6</v>
      </c>
      <c r="K14" s="15">
        <v>2500000</v>
      </c>
      <c r="L14" s="16"/>
      <c r="M14" s="16"/>
      <c r="N14" s="16"/>
      <c r="O14" s="16"/>
      <c r="P14" s="16"/>
      <c r="Q14" s="18"/>
    </row>
    <row r="15" spans="1:17" ht="118.5">
      <c r="A15" s="10">
        <v>13</v>
      </c>
      <c r="B15" s="19" t="s">
        <v>45</v>
      </c>
      <c r="C15" s="11" t="s">
        <v>47</v>
      </c>
      <c r="D15" s="33">
        <v>3.1</v>
      </c>
      <c r="E15" s="12" t="s">
        <v>12</v>
      </c>
      <c r="F15" s="10" t="s">
        <v>43</v>
      </c>
      <c r="G15" s="13" t="s">
        <v>44</v>
      </c>
      <c r="H15" s="13" t="s">
        <v>78</v>
      </c>
      <c r="I15" s="14">
        <v>50000000</v>
      </c>
      <c r="J15" s="15">
        <v>45000000</v>
      </c>
      <c r="K15" s="15">
        <v>5000000</v>
      </c>
      <c r="L15" s="16"/>
      <c r="M15" s="16"/>
      <c r="N15" s="16"/>
      <c r="O15" s="16"/>
      <c r="P15" s="16"/>
      <c r="Q15" s="18"/>
    </row>
    <row r="16" spans="1:17" ht="39">
      <c r="A16" s="10">
        <v>14</v>
      </c>
      <c r="B16" s="13" t="s">
        <v>20</v>
      </c>
      <c r="C16" s="11" t="s">
        <v>21</v>
      </c>
      <c r="D16" s="33">
        <v>2.3</v>
      </c>
      <c r="E16" s="12" t="s">
        <v>22</v>
      </c>
      <c r="F16" s="13" t="s">
        <v>19</v>
      </c>
      <c r="G16" s="13" t="s">
        <v>39</v>
      </c>
      <c r="H16" s="13" t="s">
        <v>67</v>
      </c>
      <c r="I16" s="14">
        <v>6709549</v>
      </c>
      <c r="J16" s="15">
        <v>5890211</v>
      </c>
      <c r="K16" s="15">
        <v>819338</v>
      </c>
      <c r="L16" s="16"/>
      <c r="M16" s="16"/>
      <c r="N16" s="16"/>
      <c r="O16" s="16"/>
      <c r="P16" s="16"/>
      <c r="Q16" s="18"/>
    </row>
    <row r="17" spans="1:17" ht="158.25">
      <c r="A17" s="10">
        <v>15</v>
      </c>
      <c r="B17" s="19" t="s">
        <v>52</v>
      </c>
      <c r="C17" s="11" t="s">
        <v>57</v>
      </c>
      <c r="D17" s="33">
        <v>1.3</v>
      </c>
      <c r="E17" s="12" t="s">
        <v>3</v>
      </c>
      <c r="F17" s="10" t="s">
        <v>58</v>
      </c>
      <c r="G17" s="13" t="s">
        <v>54</v>
      </c>
      <c r="H17" s="13" t="s">
        <v>79</v>
      </c>
      <c r="I17" s="14">
        <v>19476460.32</v>
      </c>
      <c r="J17" s="15">
        <v>17476460.32</v>
      </c>
      <c r="K17" s="15">
        <v>2000000</v>
      </c>
      <c r="L17" s="16"/>
      <c r="M17" s="16"/>
      <c r="N17" s="16"/>
      <c r="O17" s="16"/>
      <c r="P17" s="16"/>
      <c r="Q17" s="18"/>
    </row>
    <row r="18" spans="1:17" ht="12.75">
      <c r="A18" s="19"/>
      <c r="B18" s="19"/>
      <c r="C18" s="11"/>
      <c r="D18" s="33"/>
      <c r="E18" s="12"/>
      <c r="F18" s="10"/>
      <c r="G18" s="13"/>
      <c r="H18" s="13"/>
      <c r="I18" s="14"/>
      <c r="J18" s="15"/>
      <c r="K18" s="15"/>
      <c r="L18" s="16"/>
      <c r="M18" s="16"/>
      <c r="N18" s="16"/>
      <c r="O18" s="16"/>
      <c r="P18" s="16"/>
      <c r="Q18" s="18"/>
    </row>
    <row r="19" spans="1:16" ht="12.75">
      <c r="A19" s="19"/>
      <c r="B19" s="19"/>
      <c r="C19" s="11"/>
      <c r="D19" s="33"/>
      <c r="E19" s="12"/>
      <c r="F19" s="10"/>
      <c r="G19" s="13"/>
      <c r="H19" s="13" t="s">
        <v>80</v>
      </c>
      <c r="I19" s="14">
        <f>SUM(I3:I18)</f>
        <v>436949033.58</v>
      </c>
      <c r="J19" s="14">
        <f>SUM(J3:J18)</f>
        <v>384632898.81</v>
      </c>
      <c r="K19" s="14">
        <f>SUM(K3:K18)</f>
        <v>52316133.769999996</v>
      </c>
      <c r="L19" s="16"/>
      <c r="M19" s="16"/>
      <c r="N19" s="16"/>
      <c r="O19" s="16"/>
      <c r="P19" s="16"/>
    </row>
    <row r="20" spans="1:9" ht="12.75">
      <c r="A20" s="20"/>
      <c r="B20" s="20"/>
      <c r="C20" s="21"/>
      <c r="D20" s="34"/>
      <c r="E20" s="22"/>
      <c r="F20" s="23"/>
      <c r="G20" s="24"/>
      <c r="H20" s="24"/>
      <c r="I20" s="25"/>
    </row>
    <row r="21" spans="1:11" ht="12.75">
      <c r="A21" s="20"/>
      <c r="B21" s="20"/>
      <c r="C21" s="21"/>
      <c r="D21" s="34"/>
      <c r="E21" s="22"/>
      <c r="F21" s="23"/>
      <c r="G21" s="24"/>
      <c r="H21" s="24"/>
      <c r="I21" s="25"/>
      <c r="K21" s="3">
        <f>J19+K19</f>
        <v>436949032.58</v>
      </c>
    </row>
    <row r="22" spans="1:9" ht="12.75">
      <c r="A22" s="20"/>
      <c r="B22" s="20"/>
      <c r="C22" s="21"/>
      <c r="D22" s="34"/>
      <c r="E22" s="22"/>
      <c r="F22" s="23"/>
      <c r="G22" s="24"/>
      <c r="H22" s="24"/>
      <c r="I22" s="25"/>
    </row>
    <row r="23" spans="1:9" ht="12.75">
      <c r="A23" s="20"/>
      <c r="B23" s="20"/>
      <c r="C23" s="21"/>
      <c r="D23" s="34"/>
      <c r="E23" s="22"/>
      <c r="F23" s="23"/>
      <c r="G23" s="24"/>
      <c r="H23" s="24"/>
      <c r="I23" s="25"/>
    </row>
    <row r="24" spans="1:9" ht="12.75">
      <c r="A24" s="20"/>
      <c r="B24" s="20"/>
      <c r="C24" s="21"/>
      <c r="D24" s="34"/>
      <c r="E24" s="22"/>
      <c r="F24" s="23"/>
      <c r="G24" s="24"/>
      <c r="H24" s="24"/>
      <c r="I24" s="25"/>
    </row>
    <row r="25" spans="1:9" ht="12.75">
      <c r="A25" s="20"/>
      <c r="B25" s="20"/>
      <c r="C25" s="21"/>
      <c r="D25" s="34"/>
      <c r="E25" s="22"/>
      <c r="F25" s="23"/>
      <c r="G25" s="24"/>
      <c r="H25" s="24"/>
      <c r="I25" s="25"/>
    </row>
    <row r="26" spans="1:9" ht="12.75">
      <c r="A26" s="20"/>
      <c r="B26" s="20"/>
      <c r="C26" s="21"/>
      <c r="D26" s="34"/>
      <c r="E26" s="22"/>
      <c r="F26" s="23"/>
      <c r="G26" s="24"/>
      <c r="H26" s="24"/>
      <c r="I26" s="25"/>
    </row>
    <row r="27" spans="1:9" ht="12.75">
      <c r="A27" s="20"/>
      <c r="B27" s="20"/>
      <c r="C27" s="21"/>
      <c r="D27" s="34"/>
      <c r="E27" s="22"/>
      <c r="F27" s="23"/>
      <c r="G27" s="24"/>
      <c r="H27" s="24"/>
      <c r="I27" s="25"/>
    </row>
    <row r="28" spans="1:9" ht="12.75">
      <c r="A28" s="20"/>
      <c r="B28" s="20"/>
      <c r="C28" s="21"/>
      <c r="D28" s="34"/>
      <c r="E28" s="22"/>
      <c r="F28" s="23"/>
      <c r="G28" s="24"/>
      <c r="H28" s="24"/>
      <c r="I28" s="25"/>
    </row>
    <row r="29" spans="1:9" ht="12.75">
      <c r="A29" s="20"/>
      <c r="B29" s="20"/>
      <c r="C29" s="21"/>
      <c r="D29" s="34"/>
      <c r="E29" s="22"/>
      <c r="F29" s="23"/>
      <c r="G29" s="24"/>
      <c r="H29" s="24"/>
      <c r="I29" s="25"/>
    </row>
    <row r="30" spans="1:9" ht="12.75">
      <c r="A30" s="20"/>
      <c r="B30" s="20"/>
      <c r="C30" s="21"/>
      <c r="D30" s="34"/>
      <c r="E30" s="22"/>
      <c r="F30" s="23"/>
      <c r="G30" s="24"/>
      <c r="H30" s="24"/>
      <c r="I30" s="25"/>
    </row>
    <row r="31" spans="1:9" ht="12.75">
      <c r="A31" s="20"/>
      <c r="B31" s="20"/>
      <c r="C31" s="21"/>
      <c r="D31" s="34"/>
      <c r="E31" s="22"/>
      <c r="F31" s="23"/>
      <c r="G31" s="24"/>
      <c r="H31" s="24"/>
      <c r="I31" s="25"/>
    </row>
    <row r="32" spans="1:9" ht="12.75">
      <c r="A32" s="20"/>
      <c r="B32" s="20"/>
      <c r="C32" s="21"/>
      <c r="D32" s="34"/>
      <c r="E32" s="22"/>
      <c r="F32" s="23"/>
      <c r="G32" s="24"/>
      <c r="H32" s="24"/>
      <c r="I32" s="25"/>
    </row>
    <row r="33" spans="1:9" ht="12.75">
      <c r="A33" s="20"/>
      <c r="B33" s="20"/>
      <c r="C33" s="21"/>
      <c r="D33" s="34"/>
      <c r="E33" s="22"/>
      <c r="F33" s="23"/>
      <c r="G33" s="24"/>
      <c r="H33" s="24"/>
      <c r="I33" s="25"/>
    </row>
    <row r="34" spans="1:9" ht="12.75">
      <c r="A34" s="20"/>
      <c r="B34" s="20"/>
      <c r="C34" s="21"/>
      <c r="D34" s="34"/>
      <c r="E34" s="22"/>
      <c r="F34" s="23"/>
      <c r="G34" s="24"/>
      <c r="H34" s="24"/>
      <c r="I34" s="25"/>
    </row>
    <row r="35" spans="1:9" ht="12.75">
      <c r="A35" s="20"/>
      <c r="B35" s="20"/>
      <c r="C35" s="21"/>
      <c r="D35" s="34"/>
      <c r="E35" s="22"/>
      <c r="F35" s="23"/>
      <c r="G35" s="24"/>
      <c r="H35" s="24"/>
      <c r="I35" s="25"/>
    </row>
    <row r="36" spans="1:9" ht="12.75">
      <c r="A36" s="20"/>
      <c r="B36" s="20"/>
      <c r="C36" s="21"/>
      <c r="D36" s="34"/>
      <c r="E36" s="22"/>
      <c r="F36" s="23"/>
      <c r="G36" s="24"/>
      <c r="H36" s="24"/>
      <c r="I36" s="25"/>
    </row>
    <row r="37" spans="1:9" ht="12.75">
      <c r="A37" s="20"/>
      <c r="B37" s="20"/>
      <c r="C37" s="21"/>
      <c r="D37" s="34"/>
      <c r="E37" s="22"/>
      <c r="F37" s="23"/>
      <c r="G37" s="24"/>
      <c r="H37" s="24"/>
      <c r="I37" s="25"/>
    </row>
    <row r="38" spans="1:9" ht="12.75">
      <c r="A38" s="20"/>
      <c r="B38" s="20"/>
      <c r="C38" s="21"/>
      <c r="D38" s="34"/>
      <c r="E38" s="22"/>
      <c r="F38" s="23"/>
      <c r="G38" s="24"/>
      <c r="H38" s="24"/>
      <c r="I38" s="25"/>
    </row>
    <row r="39" spans="1:9" ht="12.75">
      <c r="A39" s="20"/>
      <c r="B39" s="20"/>
      <c r="C39" s="21"/>
      <c r="D39" s="34"/>
      <c r="E39" s="22"/>
      <c r="F39" s="23"/>
      <c r="G39" s="24"/>
      <c r="H39" s="24"/>
      <c r="I39" s="25"/>
    </row>
    <row r="40" spans="1:9" ht="12.75">
      <c r="A40" s="20"/>
      <c r="B40" s="20"/>
      <c r="C40" s="21"/>
      <c r="D40" s="34"/>
      <c r="E40" s="22"/>
      <c r="F40" s="23"/>
      <c r="G40" s="24"/>
      <c r="H40" s="24"/>
      <c r="I40" s="25"/>
    </row>
    <row r="41" spans="1:9" ht="12.75">
      <c r="A41" s="20"/>
      <c r="B41" s="20"/>
      <c r="C41" s="21"/>
      <c r="D41" s="34"/>
      <c r="E41" s="22"/>
      <c r="F41" s="23"/>
      <c r="G41" s="24"/>
      <c r="H41" s="24"/>
      <c r="I41" s="25"/>
    </row>
    <row r="42" spans="1:9" ht="12.75">
      <c r="A42" s="20"/>
      <c r="B42" s="20"/>
      <c r="C42" s="21"/>
      <c r="D42" s="34"/>
      <c r="E42" s="22"/>
      <c r="F42" s="23"/>
      <c r="G42" s="24"/>
      <c r="H42" s="24"/>
      <c r="I42" s="25"/>
    </row>
    <row r="43" spans="1:9" ht="12.75">
      <c r="A43" s="20"/>
      <c r="B43" s="20"/>
      <c r="C43" s="21"/>
      <c r="D43" s="34"/>
      <c r="E43" s="22"/>
      <c r="F43" s="23"/>
      <c r="G43" s="24"/>
      <c r="H43" s="24"/>
      <c r="I43" s="25"/>
    </row>
    <row r="44" spans="1:9" ht="12.75">
      <c r="A44" s="20"/>
      <c r="B44" s="20"/>
      <c r="C44" s="21"/>
      <c r="D44" s="34"/>
      <c r="E44" s="22"/>
      <c r="F44" s="23"/>
      <c r="G44" s="24"/>
      <c r="H44" s="24"/>
      <c r="I44" s="25"/>
    </row>
    <row r="45" spans="1:9" ht="12.75">
      <c r="A45" s="20"/>
      <c r="B45" s="20"/>
      <c r="C45" s="21"/>
      <c r="D45" s="34"/>
      <c r="E45" s="22"/>
      <c r="F45" s="23"/>
      <c r="G45" s="24"/>
      <c r="H45" s="24"/>
      <c r="I45" s="25"/>
    </row>
    <row r="46" spans="1:9" ht="12.75">
      <c r="A46" s="20"/>
      <c r="B46" s="20"/>
      <c r="C46" s="21"/>
      <c r="D46" s="34"/>
      <c r="E46" s="22"/>
      <c r="F46" s="23"/>
      <c r="G46" s="24"/>
      <c r="H46" s="24"/>
      <c r="I46" s="25"/>
    </row>
    <row r="47" spans="1:9" ht="12.75">
      <c r="A47" s="20"/>
      <c r="B47" s="20"/>
      <c r="C47" s="21"/>
      <c r="D47" s="34"/>
      <c r="E47" s="22"/>
      <c r="F47" s="23"/>
      <c r="G47" s="24"/>
      <c r="H47" s="24"/>
      <c r="I47" s="25"/>
    </row>
    <row r="48" spans="1:9" ht="12.75">
      <c r="A48" s="20"/>
      <c r="B48" s="20"/>
      <c r="C48" s="21"/>
      <c r="D48" s="34"/>
      <c r="E48" s="22"/>
      <c r="F48" s="23"/>
      <c r="G48" s="24"/>
      <c r="H48" s="24"/>
      <c r="I48" s="25"/>
    </row>
    <row r="49" spans="1:9" ht="12.75">
      <c r="A49" s="20"/>
      <c r="B49" s="20"/>
      <c r="C49" s="21"/>
      <c r="D49" s="34"/>
      <c r="E49" s="22"/>
      <c r="F49" s="23"/>
      <c r="G49" s="24"/>
      <c r="H49" s="24"/>
      <c r="I49" s="25"/>
    </row>
    <row r="50" spans="1:9" ht="12.75">
      <c r="A50" s="20"/>
      <c r="B50" s="20"/>
      <c r="C50" s="21"/>
      <c r="D50" s="34"/>
      <c r="E50" s="22"/>
      <c r="F50" s="23"/>
      <c r="G50" s="24"/>
      <c r="H50" s="24"/>
      <c r="I50" s="25"/>
    </row>
    <row r="51" spans="1:9" ht="12.75">
      <c r="A51" s="20"/>
      <c r="B51" s="20"/>
      <c r="C51" s="21"/>
      <c r="D51" s="34"/>
      <c r="E51" s="22"/>
      <c r="F51" s="23"/>
      <c r="G51" s="24"/>
      <c r="H51" s="24"/>
      <c r="I51" s="25"/>
    </row>
    <row r="52" spans="1:9" ht="12.75">
      <c r="A52" s="20"/>
      <c r="B52" s="20"/>
      <c r="C52" s="26"/>
      <c r="D52" s="34"/>
      <c r="E52" s="22"/>
      <c r="F52" s="23"/>
      <c r="G52" s="24"/>
      <c r="H52" s="24"/>
      <c r="I52" s="25"/>
    </row>
    <row r="53" spans="1:9" ht="12.75">
      <c r="A53" s="20"/>
      <c r="B53" s="20"/>
      <c r="C53" s="21"/>
      <c r="D53" s="34"/>
      <c r="E53" s="22"/>
      <c r="F53" s="23"/>
      <c r="G53" s="24"/>
      <c r="H53" s="24"/>
      <c r="I53" s="25"/>
    </row>
    <row r="54" spans="1:9" ht="12.75">
      <c r="A54" s="20"/>
      <c r="B54" s="20"/>
      <c r="C54" s="21"/>
      <c r="D54" s="34"/>
      <c r="E54" s="22"/>
      <c r="F54" s="23"/>
      <c r="G54" s="24"/>
      <c r="H54" s="24"/>
      <c r="I54" s="25"/>
    </row>
    <row r="55" spans="1:9" ht="12.75">
      <c r="A55" s="20"/>
      <c r="B55" s="20"/>
      <c r="C55" s="21"/>
      <c r="D55" s="34"/>
      <c r="E55" s="22"/>
      <c r="F55" s="23"/>
      <c r="G55" s="24"/>
      <c r="H55" s="24"/>
      <c r="I55" s="25"/>
    </row>
    <row r="56" spans="1:9" ht="12.75">
      <c r="A56" s="20"/>
      <c r="B56" s="20"/>
      <c r="C56" s="21"/>
      <c r="D56" s="34"/>
      <c r="E56" s="22"/>
      <c r="F56" s="23"/>
      <c r="G56" s="24"/>
      <c r="H56" s="24"/>
      <c r="I56" s="25"/>
    </row>
    <row r="57" spans="1:9" ht="12.75">
      <c r="A57" s="20"/>
      <c r="B57" s="20"/>
      <c r="C57" s="21"/>
      <c r="D57" s="34"/>
      <c r="E57" s="22"/>
      <c r="F57" s="23"/>
      <c r="G57" s="24"/>
      <c r="H57" s="24"/>
      <c r="I57" s="25"/>
    </row>
    <row r="58" spans="1:9" ht="12.75">
      <c r="A58" s="20"/>
      <c r="B58" s="20"/>
      <c r="C58" s="21"/>
      <c r="D58" s="34"/>
      <c r="E58" s="22"/>
      <c r="F58" s="23"/>
      <c r="G58" s="24"/>
      <c r="H58" s="24"/>
      <c r="I58" s="25"/>
    </row>
    <row r="59" spans="1:9" ht="12.75">
      <c r="A59" s="20"/>
      <c r="B59" s="20"/>
      <c r="C59" s="21"/>
      <c r="D59" s="34"/>
      <c r="E59" s="22"/>
      <c r="F59" s="23"/>
      <c r="G59" s="24"/>
      <c r="H59" s="24"/>
      <c r="I59" s="25"/>
    </row>
    <row r="60" spans="1:9" ht="12.75">
      <c r="A60" s="20"/>
      <c r="B60" s="20"/>
      <c r="C60" s="21"/>
      <c r="D60" s="34"/>
      <c r="E60" s="22"/>
      <c r="F60" s="23"/>
      <c r="G60" s="24"/>
      <c r="H60" s="24"/>
      <c r="I60" s="25"/>
    </row>
    <row r="61" spans="1:9" ht="12.75">
      <c r="A61" s="20"/>
      <c r="B61" s="20"/>
      <c r="C61" s="21"/>
      <c r="D61" s="34"/>
      <c r="E61" s="22"/>
      <c r="F61" s="23"/>
      <c r="G61" s="24"/>
      <c r="H61" s="24"/>
      <c r="I61" s="25"/>
    </row>
    <row r="62" spans="1:9" ht="12.75">
      <c r="A62" s="20"/>
      <c r="B62" s="20"/>
      <c r="C62" s="21"/>
      <c r="D62" s="34"/>
      <c r="E62" s="22"/>
      <c r="F62" s="23"/>
      <c r="G62" s="24"/>
      <c r="H62" s="24"/>
      <c r="I62" s="25"/>
    </row>
    <row r="63" spans="1:9" ht="12.75">
      <c r="A63" s="20"/>
      <c r="B63" s="20"/>
      <c r="C63" s="21"/>
      <c r="D63" s="34"/>
      <c r="E63" s="22"/>
      <c r="F63" s="23"/>
      <c r="G63" s="24"/>
      <c r="H63" s="24"/>
      <c r="I63" s="25"/>
    </row>
    <row r="64" spans="1:9" ht="12.75">
      <c r="A64" s="20"/>
      <c r="B64" s="20"/>
      <c r="C64" s="21"/>
      <c r="D64" s="34"/>
      <c r="E64" s="22"/>
      <c r="F64" s="23"/>
      <c r="G64" s="24"/>
      <c r="H64" s="24"/>
      <c r="I64" s="25"/>
    </row>
    <row r="65" spans="1:9" ht="12.75">
      <c r="A65" s="20"/>
      <c r="B65" s="20"/>
      <c r="C65" s="21"/>
      <c r="D65" s="34"/>
      <c r="E65" s="22"/>
      <c r="F65" s="23"/>
      <c r="G65" s="24"/>
      <c r="H65" s="24"/>
      <c r="I65" s="25"/>
    </row>
    <row r="66" spans="1:9" ht="12.75">
      <c r="A66" s="20"/>
      <c r="B66" s="20"/>
      <c r="C66" s="21"/>
      <c r="D66" s="34"/>
      <c r="E66" s="22"/>
      <c r="F66" s="23"/>
      <c r="G66" s="24"/>
      <c r="H66" s="24"/>
      <c r="I66" s="25"/>
    </row>
    <row r="67" spans="1:9" ht="12.75">
      <c r="A67" s="20"/>
      <c r="B67" s="20"/>
      <c r="C67" s="21"/>
      <c r="D67" s="34"/>
      <c r="E67" s="22"/>
      <c r="F67" s="23"/>
      <c r="G67" s="24"/>
      <c r="H67" s="24"/>
      <c r="I67" s="25"/>
    </row>
    <row r="68" spans="1:9" ht="12.75">
      <c r="A68" s="20"/>
      <c r="B68" s="20"/>
      <c r="C68" s="21"/>
      <c r="D68" s="34"/>
      <c r="E68" s="22"/>
      <c r="F68" s="23"/>
      <c r="G68" s="24"/>
      <c r="H68" s="24"/>
      <c r="I68" s="25"/>
    </row>
    <row r="69" spans="1:9" ht="12.75">
      <c r="A69" s="20"/>
      <c r="B69" s="20"/>
      <c r="C69" s="21"/>
      <c r="D69" s="34"/>
      <c r="E69" s="22"/>
      <c r="F69" s="23"/>
      <c r="G69" s="24"/>
      <c r="H69" s="24"/>
      <c r="I69" s="25"/>
    </row>
    <row r="70" spans="1:9" ht="12.75">
      <c r="A70" s="20"/>
      <c r="B70" s="20"/>
      <c r="C70" s="21"/>
      <c r="D70" s="34"/>
      <c r="E70" s="22"/>
      <c r="F70" s="23"/>
      <c r="G70" s="24"/>
      <c r="H70" s="24"/>
      <c r="I70" s="25"/>
    </row>
    <row r="71" spans="1:9" ht="12.75">
      <c r="A71" s="20"/>
      <c r="B71" s="20"/>
      <c r="C71" s="21"/>
      <c r="D71" s="34"/>
      <c r="E71" s="22"/>
      <c r="F71" s="23"/>
      <c r="G71" s="24"/>
      <c r="H71" s="24"/>
      <c r="I71" s="25"/>
    </row>
    <row r="72" spans="1:9" ht="12.75">
      <c r="A72" s="20"/>
      <c r="B72" s="20"/>
      <c r="C72" s="21"/>
      <c r="D72" s="34"/>
      <c r="E72" s="22"/>
      <c r="F72" s="23"/>
      <c r="G72" s="24"/>
      <c r="H72" s="24"/>
      <c r="I72" s="25"/>
    </row>
    <row r="73" spans="1:9" ht="12.75">
      <c r="A73" s="20"/>
      <c r="B73" s="20"/>
      <c r="C73" s="21"/>
      <c r="D73" s="34"/>
      <c r="E73" s="22"/>
      <c r="F73" s="23"/>
      <c r="G73" s="24"/>
      <c r="H73" s="24"/>
      <c r="I73" s="25"/>
    </row>
    <row r="74" spans="1:9" ht="12.75">
      <c r="A74" s="20"/>
      <c r="B74" s="20"/>
      <c r="C74" s="21"/>
      <c r="D74" s="34"/>
      <c r="E74" s="22"/>
      <c r="F74" s="23"/>
      <c r="G74" s="24"/>
      <c r="H74" s="24"/>
      <c r="I74" s="25"/>
    </row>
    <row r="75" spans="1:9" ht="12.75">
      <c r="A75" s="20"/>
      <c r="B75" s="20"/>
      <c r="C75" s="21"/>
      <c r="D75" s="34"/>
      <c r="E75" s="22"/>
      <c r="F75" s="23"/>
      <c r="G75" s="24"/>
      <c r="H75" s="24"/>
      <c r="I75" s="25"/>
    </row>
    <row r="76" spans="1:9" ht="12.75">
      <c r="A76" s="20"/>
      <c r="B76" s="20"/>
      <c r="C76" s="21"/>
      <c r="D76" s="34"/>
      <c r="E76" s="22"/>
      <c r="F76" s="23"/>
      <c r="G76" s="24"/>
      <c r="H76" s="24"/>
      <c r="I76" s="25"/>
    </row>
    <row r="77" spans="1:9" ht="12.75">
      <c r="A77" s="20"/>
      <c r="B77" s="20"/>
      <c r="C77" s="21"/>
      <c r="D77" s="34"/>
      <c r="E77" s="22"/>
      <c r="F77" s="23"/>
      <c r="G77" s="24"/>
      <c r="H77" s="24"/>
      <c r="I77" s="25"/>
    </row>
    <row r="78" spans="1:9" ht="12.75">
      <c r="A78" s="20"/>
      <c r="B78" s="20"/>
      <c r="C78" s="21"/>
      <c r="D78" s="34"/>
      <c r="E78" s="22"/>
      <c r="F78" s="23"/>
      <c r="G78" s="24"/>
      <c r="H78" s="24"/>
      <c r="I78" s="25"/>
    </row>
    <row r="79" spans="1:9" ht="12.75">
      <c r="A79" s="20"/>
      <c r="B79" s="20"/>
      <c r="C79" s="21"/>
      <c r="D79" s="34"/>
      <c r="E79" s="22"/>
      <c r="F79" s="23"/>
      <c r="G79" s="24"/>
      <c r="H79" s="24"/>
      <c r="I79" s="25"/>
    </row>
    <row r="80" spans="1:9" ht="12.75">
      <c r="A80" s="20"/>
      <c r="B80" s="20"/>
      <c r="C80" s="27"/>
      <c r="D80" s="20"/>
      <c r="E80" s="28"/>
      <c r="F80" s="20"/>
      <c r="G80" s="20"/>
      <c r="H80" s="20"/>
      <c r="I80" s="29"/>
    </row>
    <row r="127" ht="15.75" customHeight="1"/>
  </sheetData>
  <sheetProtection/>
  <autoFilter ref="A2:P19"/>
  <mergeCells count="1">
    <mergeCell ref="A1:G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Scecan</dc:creator>
  <cp:keywords/>
  <dc:description/>
  <cp:lastModifiedBy>User</cp:lastModifiedBy>
  <cp:lastPrinted>2021-06-15T07:57:11Z</cp:lastPrinted>
  <dcterms:created xsi:type="dcterms:W3CDTF">2010-08-13T06:35:53Z</dcterms:created>
  <dcterms:modified xsi:type="dcterms:W3CDTF">2021-07-21T08:09:24Z</dcterms:modified>
  <cp:category/>
  <cp:version/>
  <cp:contentType/>
  <cp:contentStatus/>
</cp:coreProperties>
</file>